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Quick Comparison" sheetId="1" state="visible" r:id="rId1"/>
    <sheet xmlns:r="http://schemas.openxmlformats.org/officeDocument/2006/relationships" name="Detailed Specs" sheetId="2" state="visible" r:id="rId2"/>
    <sheet xmlns:r="http://schemas.openxmlformats.org/officeDocument/2006/relationships" name="Feature Comparison" sheetId="3" state="visible" r:id="rId3"/>
    <sheet xmlns:r="http://schemas.openxmlformats.org/officeDocument/2006/relationships" name="Ownership Calculator" sheetId="4" state="visible" r:id="rId4"/>
    <sheet xmlns:r="http://schemas.openxmlformats.org/officeDocument/2006/relationships" name="Buying Verdict" sheetId="5" state="visible" r:id="rId5"/>
    <sheet xmlns:r="http://schemas.openxmlformats.org/officeDocument/2006/relationships" name="Buying Verdict1" sheetId="6" state="visible" r:id="rId6"/>
    <sheet xmlns:r="http://schemas.openxmlformats.org/officeDocument/2006/relationships" name="Sources &amp; Notes" sheetId="7" state="visible" r:id="rId7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\₹#,##0"/>
  </numFmts>
  <fonts count="5">
    <font>
      <name val="Calibri"/>
      <family val="2"/>
      <color theme="1"/>
      <sz val="11"/>
      <scheme val="minor"/>
    </font>
    <font>
      <name val="Calibri"/>
      <b val="1"/>
      <color rgb="FFFFFFFF"/>
      <sz val="18"/>
    </font>
    <font>
      <name val="Calibri"/>
      <i val="1"/>
      <color rgb="FF5A6772"/>
      <sz val="11"/>
    </font>
    <font>
      <name val="Calibri"/>
      <b val="1"/>
      <color rgb="FFFFFFFF"/>
      <sz val="11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FF0B1F33"/>
      </patternFill>
    </fill>
    <fill>
      <patternFill patternType="solid">
        <fgColor rgb="FF173F5F"/>
      </patternFill>
    </fill>
    <fill>
      <patternFill patternType="solid">
        <fgColor rgb="FFDFF2E1"/>
      </patternFill>
    </fill>
    <fill>
      <patternFill patternType="solid">
        <fgColor rgb="FFFDE2E2"/>
      </patternFill>
    </fill>
    <fill>
      <patternFill patternType="solid">
        <fgColor rgb="FFFFF1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DCE2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3" fillId="3" borderId="0" applyAlignment="1" pivotButton="0" quotePrefix="0" xfId="0">
      <alignment horizontal="center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3" fillId="2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0" fontId="3" fillId="3" borderId="0" applyAlignment="1" pivotButton="0" quotePrefix="0" xfId="0">
      <alignment wrapText="1"/>
    </xf>
    <xf numFmtId="0" fontId="0" fillId="4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  <xf numFmtId="0" fontId="4" fillId="0" borderId="0" pivotButton="0" quotePrefix="0" xfId="0"/>
    <xf numFmtId="0" fontId="0" fillId="6" borderId="0" pivotButton="0" quotePrefix="0" xfId="0"/>
    <xf numFmtId="164" fontId="0" fillId="0" borderId="0" applyAlignment="1" pivotButton="0" quotePrefix="0" xfId="0">
      <alignment vertical="top" wrapText="1"/>
    </xf>
    <xf numFmtId="0" fontId="3" fillId="2" borderId="0" pivotButton="0" quotePrefix="0" xfId="0"/>
    <xf numFmtId="0" fontId="3" fillId="2" borderId="1" applyAlignment="1" pivotButton="0" quotePrefix="0" xfId="0">
      <alignment vertical="top" wrapText="1"/>
    </xf>
    <xf numFmtId="0" fontId="2" fillId="0" borderId="0" pivotButton="0" quotePrefix="0" xfId="0"/>
    <xf numFmtId="0" fontId="0" fillId="0" borderId="0" pivotButton="0" quotePrefix="0" xfId="0"/>
    <xf numFmtId="0" fontId="2" fillId="0" borderId="0" applyAlignment="1" pivotButton="0" quotePrefix="0" xfId="0">
      <alignment wrapText="1"/>
    </xf>
    <xf numFmtId="0" fontId="1" fillId="2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/>
            </a:pPr>
            <a:r>
              <a:rPr lang="en-US"/>
              <a:t>5-Year Fuel Cost</a:t>
            </a:r>
          </a:p>
        </rich>
      </tx>
      <overlay val="1"/>
    </title>
    <plotArea>
      <layout/>
      <barChart>
        <barDir val="bar"/>
        <grouping val="clustered"/>
        <varyColors val="1"/>
        <ser>
          <idx val="0"/>
          <order val="0"/>
          <tx>
            <strRef>
              <f>'Ownership Calculator'!$E$9</f>
              <strCache>
                <ptCount val="1"/>
                <pt idx="0">
                  <v>5-year fuel cost (₹)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'Ownership Calculator'!$A$10:$A$14</f>
              <strCache>
                <ptCount val="5"/>
                <pt idx="0">
                  <v>Maruti Suzuki Baleno Zeta MT</v>
                </pt>
                <pt idx="1">
                  <v>Maruti Suzuki Fronx Delta+ 1.0 Turbo MT</v>
                </pt>
                <pt idx="2">
                  <v>Škoda Kylaq Signature Turbo MT</v>
                </pt>
                <pt idx="3">
                  <v>Hyundai Venue HX2 1.0 Turbo MT</v>
                </pt>
                <pt idx="4">
                  <v>Tata Altroz Creative MT</v>
                </pt>
              </strCache>
            </strRef>
          </cat>
          <val>
            <numRef>
              <f>'Ownership Calculator'!$E$10:$E$14</f>
              <numCache>
                <formatCode>\₹#,##0</formatCode>
                <ptCount val="5"/>
                <pt idx="0">
                  <v>263838.592860838</v>
                </pt>
                <pt idx="1">
                  <v>304477.6119402985</v>
                </pt>
                <pt idx="2">
                  <v>396578.5381026439</v>
                </pt>
                <pt idx="3">
                  <v>398437.5</v>
                </pt>
                <pt idx="4">
                  <v>318750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10"/>
        <axId val="100"/>
      </barChart>
      <catAx>
        <axId val="10"/>
        <scaling>
          <orientation val="minMax"/>
        </scaling>
        <delete val="1"/>
        <axPos val="l"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/>
                </a:pPr>
                <a:r>
                  <a:rPr lang="en-US"/>
                  <a:t>₹</a:t>
                </a:r>
              </a:p>
            </rich>
          </tx>
          <overlay val="1"/>
        </title>
        <numFmt formatCode="General" sourceLinked="1"/>
        <majorTickMark val="none"/>
        <minorTickMark val="none"/>
        <tickLblPos val="nextTo"/>
        <crossAx val="100"/>
        <crosses val="autoZero"/>
        <auto val="1"/>
        <lblAlgn val="ctr"/>
        <lblOffset val="100"/>
        <noMultiLvlLbl val="1"/>
      </catAx>
      <valAx>
        <axId val="100"/>
        <scaling>
          <orientation val="minMax"/>
        </scaling>
        <delete val="1"/>
        <axPos val="b"/>
        <majorGridlines/>
        <title>
          <tx>
            <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/>
                </a:pPr>
                <a:r>
                  <a:rPr lang="en-US"/>
                  <a:t>Car</a:t>
                </a:r>
              </a:p>
            </rich>
          </tx>
          <overlay val="1"/>
        </title>
        <numFmt formatCode="\₹#,##0" sourceLinked="1"/>
        <majorTickMark val="none"/>
        <minorTickMark val="none"/>
        <tickLblPos val="nextTo"/>
        <crossAx val="10"/>
        <crosses val="autoZero"/>
        <crossBetween val="between"/>
      </valAx>
    </plotArea>
    <legend>
      <legendPos val="r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showGridLines="0" tabSelected="1" workbookViewId="0">
      <pane ySplit="4" topLeftCell="A5" activePane="bottomLeft" state="frozen"/>
      <selection pane="bottomLeft" activeCell="A4" sqref="A4"/>
    </sheetView>
  </sheetViews>
  <sheetFormatPr baseColWidth="8" defaultRowHeight="14.5"/>
  <cols>
    <col width="31" customWidth="1" style="15" min="1" max="1"/>
    <col width="17" customWidth="1" style="15" min="2" max="2"/>
    <col width="30" customWidth="1" style="15" min="3" max="3"/>
    <col width="34" customWidth="1" style="15" min="4" max="4"/>
    <col width="12" customWidth="1" style="15" min="5" max="5"/>
    <col width="14" customWidth="1" style="15" min="6" max="6"/>
    <col width="12" customWidth="1" style="15" min="7" max="7"/>
    <col width="14" customWidth="1" style="15" min="8" max="8"/>
    <col width="15" customWidth="1" style="15" min="9" max="9"/>
    <col width="11" customWidth="1" style="15" min="10" max="11"/>
    <col width="22" customWidth="1" style="15" min="12" max="12"/>
    <col width="13" customWidth="1" style="15" min="13" max="13"/>
    <col width="14" customWidth="1" style="15" min="14" max="14"/>
    <col width="16" customWidth="1" style="15" min="15" max="15"/>
    <col width="42" customWidth="1" style="15" min="16" max="16"/>
    <col width="34.1796875" customWidth="1" style="15" min="17" max="17"/>
  </cols>
  <sheetData>
    <row r="1" ht="23.5" customHeight="1" s="15">
      <c r="A1" s="17" t="inlineStr">
        <is>
          <t>IF I HAD ₹10 LAKH — DETAILED CAR COMPARISON</t>
        </is>
      </c>
    </row>
    <row r="2">
      <c r="A2" s="14" t="inlineStr">
        <is>
          <t>Delhi on-road prices • September 2026 • Prices are indicative; dealer discounts can change the final deal.</t>
        </is>
      </c>
    </row>
    <row r="4" ht="29" customHeight="1" s="15">
      <c r="A4" s="1" t="inlineStr">
        <is>
          <t>Car</t>
        </is>
      </c>
      <c r="B4" s="1" t="inlineStr">
        <is>
          <t>Delhi on-road (₹)</t>
        </is>
      </c>
      <c r="C4" s="1" t="inlineStr">
        <is>
          <t>Deal note</t>
        </is>
      </c>
      <c r="D4" s="1" t="inlineStr">
        <is>
          <t>Engine</t>
        </is>
      </c>
      <c r="E4" s="1" t="inlineStr">
        <is>
          <t>Power</t>
        </is>
      </c>
      <c r="F4" s="1" t="inlineStr">
        <is>
          <t>Torque (Nm)</t>
        </is>
      </c>
      <c r="G4" s="1" t="inlineStr">
        <is>
          <t>Gearbox</t>
        </is>
      </c>
      <c r="H4" s="1" t="inlineStr">
        <is>
          <t>ARAI kmpl</t>
        </is>
      </c>
      <c r="I4" s="1" t="inlineStr">
        <is>
          <t>Tested kmpl</t>
        </is>
      </c>
      <c r="J4" s="1" t="inlineStr">
        <is>
          <t>Boot (L)</t>
        </is>
      </c>
      <c r="K4" s="1" t="inlineStr">
        <is>
          <t>GC (mm)</t>
        </is>
      </c>
      <c r="L4" s="1" t="inlineStr">
        <is>
          <t>Safety rating</t>
        </is>
      </c>
      <c r="M4" s="1" t="inlineStr">
        <is>
          <t>Safety score</t>
        </is>
      </c>
      <c r="N4" s="1" t="inlineStr">
        <is>
          <t>Mileage score</t>
        </is>
      </c>
      <c r="O4" s="1" t="inlineStr">
        <is>
          <t>Performance score</t>
        </is>
      </c>
      <c r="P4" s="1" t="inlineStr">
        <is>
          <t>Features</t>
        </is>
      </c>
      <c r="Q4" s="1" t="inlineStr">
        <is>
          <t>Best For</t>
        </is>
      </c>
    </row>
    <row r="5" ht="43.5" customHeight="1" s="15">
      <c r="A5" s="2" t="inlineStr">
        <is>
          <t>Maruti Suzuki Baleno Zeta MT</t>
        </is>
      </c>
      <c r="B5" s="3" t="n">
        <v>929518</v>
      </c>
      <c r="C5" s="2" t="inlineStr">
        <is>
          <t>~₹9.3L listed; dealer discount may reduce this</t>
        </is>
      </c>
      <c r="D5" s="2" t="inlineStr">
        <is>
          <t>1.2L NA petrol, 1197cc, 4-cyl</t>
        </is>
      </c>
      <c r="E5" s="2" t="n">
        <v>88.5</v>
      </c>
      <c r="F5" s="2" t="n">
        <v>113</v>
      </c>
      <c r="G5" s="2" t="inlineStr">
        <is>
          <t>5MT</t>
        </is>
      </c>
      <c r="H5" s="2" t="n">
        <v>22.35</v>
      </c>
      <c r="I5" s="2" t="n">
        <v>19.33</v>
      </c>
      <c r="J5" s="2" t="n">
        <v>318</v>
      </c>
      <c r="K5" s="2" t="n">
        <v>170</v>
      </c>
      <c r="L5" s="2" t="inlineStr">
        <is>
          <t>4★ Bharat NCAP*</t>
        </is>
      </c>
      <c r="M5" s="2" t="n">
        <v>4</v>
      </c>
      <c r="N5" s="2" t="n">
        <v>5</v>
      </c>
      <c r="O5" s="2" t="n">
        <v>3</v>
      </c>
      <c r="P5" s="2" t="inlineStr">
        <is>
          <t>6 airbags, ESC, auto climate, rear AC vents, touchscreen, rear camera, push-button start, alloys</t>
        </is>
      </c>
      <c r="Q5" s="2" t="inlineStr">
        <is>
          <t>Best for city efficiency and easy ownership</t>
        </is>
      </c>
    </row>
    <row r="6" ht="43.5" customHeight="1" s="15">
      <c r="A6" s="2" t="inlineStr">
        <is>
          <t>Maruti Suzuki Fronx Delta+ 1.0 Turbo MT</t>
        </is>
      </c>
      <c r="B6" s="3" t="n">
        <v>1036192</v>
      </c>
      <c r="C6" s="2" t="inlineStr">
        <is>
          <t>~₹10L target with dealer discount</t>
        </is>
      </c>
      <c r="D6" s="2" t="inlineStr">
        <is>
          <t>1.0L Turbo Boosterjet, 998cc, 3-cyl</t>
        </is>
      </c>
      <c r="E6" s="2" t="n">
        <v>98.69</v>
      </c>
      <c r="F6" s="2" t="n">
        <v>147.6</v>
      </c>
      <c r="G6" s="2" t="inlineStr">
        <is>
          <t>5MT</t>
        </is>
      </c>
      <c r="H6" s="2" t="n">
        <v>21.5</v>
      </c>
      <c r="I6" s="2" t="n">
        <v>16.75</v>
      </c>
      <c r="J6" s="2" t="n">
        <v>308</v>
      </c>
      <c r="K6" s="2" t="n">
        <v>190</v>
      </c>
      <c r="L6" s="2" t="inlineStr">
        <is>
          <t>No India BNCAP rating</t>
        </is>
      </c>
      <c r="M6" s="2" t="n"/>
      <c r="N6" s="2" t="n">
        <v>4.5</v>
      </c>
      <c r="O6" s="2" t="n">
        <v>4</v>
      </c>
      <c r="P6" s="2" t="inlineStr">
        <is>
          <t>6 airbags, ESC, LED headlamps, 7-inch touchscreen, wireless Android Auto/Apple CarPlay, alloys</t>
        </is>
      </c>
      <c r="Q6" s="2" t="inlineStr">
        <is>
          <t>Best for a punchier crossover with strong efficiency</t>
        </is>
      </c>
    </row>
    <row r="7" ht="43.5" customHeight="1" s="15">
      <c r="A7" s="2" t="inlineStr">
        <is>
          <t>Škoda Kylaq Signature Turbo MT</t>
        </is>
      </c>
      <c r="B7" s="3" t="n">
        <v>1055607</v>
      </c>
      <c r="C7" s="2" t="inlineStr">
        <is>
          <t>₹10.56L; target ≤₹10L after discount</t>
        </is>
      </c>
      <c r="D7" s="2" t="inlineStr">
        <is>
          <t>1.0 TSI turbo petrol, 999cc, 3-cyl</t>
        </is>
      </c>
      <c r="E7" s="2" t="n">
        <v>114</v>
      </c>
      <c r="F7" s="2" t="n">
        <v>178</v>
      </c>
      <c r="G7" s="2" t="inlineStr">
        <is>
          <t>6MT</t>
        </is>
      </c>
      <c r="H7" s="2" t="n">
        <v>19.68</v>
      </c>
      <c r="I7" s="2" t="n">
        <v>12.86</v>
      </c>
      <c r="J7" s="2" t="n">
        <v>360</v>
      </c>
      <c r="K7" s="2" t="n">
        <v>189</v>
      </c>
      <c r="L7" s="2" t="inlineStr">
        <is>
          <t>5★ Bharat NCAP</t>
        </is>
      </c>
      <c r="M7" s="2" t="n">
        <v>5</v>
      </c>
      <c r="N7" s="2" t="n">
        <v>3</v>
      </c>
      <c r="O7" s="2" t="n">
        <v>5</v>
      </c>
      <c r="P7" s="2" t="inlineStr">
        <is>
          <t>6 airbags, ESC, TPMS, rain-sensing wipers, electric sunroof, cruise control, auto climate, rear AC vents, air purifier, alloys</t>
        </is>
      </c>
      <c r="Q7" s="2" t="inlineStr">
        <is>
          <t>Best for an enthusiast willing to negotiate/stretch</t>
        </is>
      </c>
    </row>
    <row r="8" ht="43.5" customHeight="1" s="15">
      <c r="A8" s="2" t="inlineStr">
        <is>
          <t>Hyundai Venue HX2 1.0 Turbo MT</t>
        </is>
      </c>
      <c r="B8" s="3" t="n">
        <v>1022855</v>
      </c>
      <c r="C8" s="2" t="inlineStr">
        <is>
          <t>~₹10L target with dealer discount</t>
        </is>
      </c>
      <c r="D8" s="2" t="inlineStr">
        <is>
          <t>1.0L Kappa Turbo GDi, 998cc, 3-cyl</t>
        </is>
      </c>
      <c r="E8" s="2" t="n">
        <v>118</v>
      </c>
      <c r="F8" s="2" t="n">
        <v>172</v>
      </c>
      <c r="G8" s="2" t="inlineStr">
        <is>
          <t>6MT</t>
        </is>
      </c>
      <c r="H8" s="2" t="n">
        <v>18.74</v>
      </c>
      <c r="I8" s="2" t="n">
        <v>12.8</v>
      </c>
      <c r="J8" s="2" t="n">
        <v>375</v>
      </c>
      <c r="K8" s="2" t="n">
        <v>190</v>
      </c>
      <c r="L8" s="2" t="inlineStr">
        <is>
          <t>5★ Bharat NCAP</t>
        </is>
      </c>
      <c r="M8" s="2" t="n">
        <v>5</v>
      </c>
      <c r="N8" s="2" t="n">
        <v>3.5</v>
      </c>
      <c r="O8" s="2" t="n">
        <v>4.5</v>
      </c>
      <c r="P8" s="2" t="inlineStr">
        <is>
          <t>6 airbags, ESC, 10.25-inch touchscreen, digital cluster, keyless entry, rear AC vents, rear parking sensors</t>
        </is>
      </c>
      <c r="Q8" s="2" t="inlineStr">
        <is>
          <t>Best safety-first turbo option with Hyundai ownership</t>
        </is>
      </c>
    </row>
    <row r="9" ht="43.5" customHeight="1" s="15">
      <c r="A9" s="2" t="inlineStr">
        <is>
          <t>Tata Altroz Creative MT</t>
        </is>
      </c>
      <c r="B9" s="3" t="n">
        <v>930199</v>
      </c>
      <c r="C9" s="2" t="inlineStr">
        <is>
          <t>~₹9.3L listed; check dealer offers</t>
        </is>
      </c>
      <c r="D9" s="2" t="inlineStr">
        <is>
          <t>1.2L NA petrol, 1199cc, 3-cyl</t>
        </is>
      </c>
      <c r="E9" s="2" t="n">
        <v>86.79000000000001</v>
      </c>
      <c r="F9" s="2" t="n">
        <v>115</v>
      </c>
      <c r="G9" s="2" t="inlineStr">
        <is>
          <t>5MT</t>
        </is>
      </c>
      <c r="H9" s="2" t="n">
        <v>19.33</v>
      </c>
      <c r="I9" s="2" t="n"/>
      <c r="J9" s="2" t="n">
        <v>345</v>
      </c>
      <c r="K9" s="2" t="n">
        <v>165</v>
      </c>
      <c r="L9" s="2" t="inlineStr">
        <is>
          <t>5★ Bharat NCAP</t>
        </is>
      </c>
      <c r="M9" s="2" t="n">
        <v>5</v>
      </c>
      <c r="N9" s="2" t="n">
        <v>4</v>
      </c>
      <c r="O9" s="2" t="n">
        <v>3</v>
      </c>
      <c r="P9" s="2" t="inlineStr">
        <is>
          <t>6 airbags, ESP, rear camera, auto climate, touchscreen, wireless Android Auto/Apple CarPlay, cruise control, rear AC vents</t>
        </is>
      </c>
      <c r="Q9" s="2" t="inlineStr">
        <is>
          <t>Best hatchback alternative with strong safety</t>
        </is>
      </c>
    </row>
    <row r="10">
      <c r="A10" s="2" t="inlineStr">
        <is>
          <t>Honda Amaze ZX MT</t>
        </is>
      </c>
      <c r="B10" s="3" t="n">
        <v>1057000</v>
      </c>
      <c r="C10" s="2" t="inlineStr">
        <is>
          <t>₹10.57L listed on-road; current offers/dealer discount can change the final deal</t>
        </is>
      </c>
      <c r="D10" s="2" t="inlineStr">
        <is>
          <t>1.2L i-VTEC petrol, 1199cc, 4-cyl</t>
        </is>
      </c>
      <c r="E10" s="2" t="n">
        <v>90</v>
      </c>
      <c r="F10" s="2" t="n">
        <v>110</v>
      </c>
      <c r="G10" s="2" t="inlineStr">
        <is>
          <t>5MT</t>
        </is>
      </c>
      <c r="H10" s="2" t="n">
        <v>18.65</v>
      </c>
      <c r="I10" s="2" t="n"/>
      <c r="J10" s="2" t="n">
        <v>416</v>
      </c>
      <c r="K10" s="2" t="n">
        <v>172</v>
      </c>
      <c r="L10" s="2" t="inlineStr">
        <is>
          <t>5★ Bharat NCAP</t>
        </is>
      </c>
      <c r="M10" s="2" t="n">
        <v>5</v>
      </c>
      <c r="N10" s="2" t="n">
        <v>3.5</v>
      </c>
      <c r="O10" s="2" t="n">
        <v>3.5</v>
      </c>
      <c r="P10" s="2" t="inlineStr">
        <is>
          <t>6 airbags, Honda SENSING ADAS, LaneWatch, rear camera, auto climate, rear AC vents, wireless charging, 8-inch touchscreen, alloys</t>
        </is>
      </c>
      <c r="Q10" s="2" t="inlineStr">
        <is>
          <t>Safety-focused sedan buyer who values ADAS and features</t>
        </is>
      </c>
    </row>
    <row r="11"/>
    <row r="12">
      <c r="A12" s="16" t="inlineStr">
        <is>
          <t>Rating note: Safety = official crash-test rating where available. Mileage and Performance scores are editorial ratings, not manufacturer scores.</t>
        </is>
      </c>
    </row>
  </sheetData>
  <mergeCells count="3">
    <mergeCell ref="A1:P1"/>
    <mergeCell ref="A12:P12"/>
    <mergeCell ref="A2:P2"/>
  </mergeCells>
  <pageMargins left="0.25" right="0.25" top="0.5" bottom="0.5" header="0.5" footer="0.5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4.5"/>
  <cols>
    <col width="30" customWidth="1" style="15" min="1" max="6"/>
    <col width="30" customWidth="1" style="15" min="7" max="7"/>
  </cols>
  <sheetData>
    <row r="1" ht="29" customHeight="1" s="15">
      <c r="A1" s="4" t="inlineStr">
        <is>
          <t>Specification</t>
        </is>
      </c>
      <c r="B1" s="4" t="inlineStr">
        <is>
          <t>Maruti Suzuki Baleno Zeta MT</t>
        </is>
      </c>
      <c r="C1" s="4" t="inlineStr">
        <is>
          <t>Maruti Suzuki Fronx Delta+ 1.0 Turbo MT</t>
        </is>
      </c>
      <c r="D1" s="4" t="inlineStr">
        <is>
          <t>Škoda Kylaq Signature Turbo MT</t>
        </is>
      </c>
      <c r="E1" s="4" t="inlineStr">
        <is>
          <t>Hyundai Venue HX2 1.0 Turbo MT</t>
        </is>
      </c>
      <c r="F1" s="4" t="inlineStr">
        <is>
          <t>Tata Altroz Creative MT</t>
        </is>
      </c>
      <c r="G1" s="4" t="inlineStr">
        <is>
          <t>Honda Amaze ZX MT</t>
        </is>
      </c>
    </row>
    <row r="2">
      <c r="A2" s="5" t="inlineStr">
        <is>
          <t>Fuel</t>
        </is>
      </c>
      <c r="B2" s="5" t="inlineStr">
        <is>
          <t>Petrol</t>
        </is>
      </c>
      <c r="C2" s="5" t="inlineStr">
        <is>
          <t>Petrol</t>
        </is>
      </c>
      <c r="D2" s="5" t="inlineStr">
        <is>
          <t>Petrol</t>
        </is>
      </c>
      <c r="E2" s="5" t="inlineStr">
        <is>
          <t>Petrol</t>
        </is>
      </c>
      <c r="F2" s="5" t="inlineStr">
        <is>
          <t>Petrol</t>
        </is>
      </c>
      <c r="G2" s="5" t="inlineStr">
        <is>
          <t>Petrol</t>
        </is>
      </c>
    </row>
    <row r="3">
      <c r="A3" s="5" t="inlineStr">
        <is>
          <t>Body type</t>
        </is>
      </c>
      <c r="B3" s="5" t="inlineStr">
        <is>
          <t>Hatchback</t>
        </is>
      </c>
      <c r="C3" s="5" t="inlineStr">
        <is>
          <t>Crossover SUV</t>
        </is>
      </c>
      <c r="D3" s="5" t="inlineStr">
        <is>
          <t>Sub-4m SUV</t>
        </is>
      </c>
      <c r="E3" s="5" t="inlineStr">
        <is>
          <t>Sub-4m SUV</t>
        </is>
      </c>
      <c r="F3" s="5" t="inlineStr">
        <is>
          <t>Hatchback</t>
        </is>
      </c>
      <c r="G3" s="5" t="inlineStr">
        <is>
          <t>Compact sedan</t>
        </is>
      </c>
    </row>
    <row r="4">
      <c r="A4" s="5" t="inlineStr">
        <is>
          <t>Engine</t>
        </is>
      </c>
      <c r="B4" s="5" t="inlineStr">
        <is>
          <t>1.2L NA</t>
        </is>
      </c>
      <c r="C4" s="5" t="inlineStr">
        <is>
          <t>1.0L Turbo</t>
        </is>
      </c>
      <c r="D4" s="5" t="inlineStr">
        <is>
          <t>1.0 TSI Turbo</t>
        </is>
      </c>
      <c r="E4" s="5" t="inlineStr">
        <is>
          <t>1.0L Turbo GDi</t>
        </is>
      </c>
      <c r="F4" s="5" t="inlineStr">
        <is>
          <t>1.2L NA</t>
        </is>
      </c>
      <c r="G4" s="5" t="inlineStr">
        <is>
          <t>1.2L i-VTEC</t>
        </is>
      </c>
    </row>
    <row r="5">
      <c r="A5" s="5" t="inlineStr">
        <is>
          <t>Displacement (cc)</t>
        </is>
      </c>
      <c r="B5" s="5" t="n">
        <v>1197</v>
      </c>
      <c r="C5" s="5" t="n">
        <v>998</v>
      </c>
      <c r="D5" s="5" t="n">
        <v>999</v>
      </c>
      <c r="E5" s="5" t="n">
        <v>998</v>
      </c>
      <c r="F5" s="5" t="n">
        <v>1199</v>
      </c>
      <c r="G5" s="5" t="n">
        <v>1199</v>
      </c>
    </row>
    <row r="6">
      <c r="A6" s="5" t="inlineStr">
        <is>
          <t>Cylinders</t>
        </is>
      </c>
      <c r="B6" s="5" t="n">
        <v>4</v>
      </c>
      <c r="C6" s="5" t="n">
        <v>3</v>
      </c>
      <c r="D6" s="5" t="n">
        <v>3</v>
      </c>
      <c r="E6" s="5" t="n">
        <v>3</v>
      </c>
      <c r="F6" s="5" t="n">
        <v>3</v>
      </c>
      <c r="G6" s="5" t="n">
        <v>4</v>
      </c>
    </row>
    <row r="7">
      <c r="A7" s="5" t="inlineStr">
        <is>
          <t>Power</t>
        </is>
      </c>
      <c r="B7" s="5" t="n">
        <v>88.5</v>
      </c>
      <c r="C7" s="5" t="n">
        <v>98.69</v>
      </c>
      <c r="D7" s="5" t="n">
        <v>114</v>
      </c>
      <c r="E7" s="5" t="n">
        <v>118</v>
      </c>
      <c r="F7" s="5" t="n">
        <v>86.79000000000001</v>
      </c>
      <c r="G7" s="5" t="n">
        <v>90</v>
      </c>
    </row>
    <row r="8">
      <c r="A8" s="5" t="inlineStr">
        <is>
          <t>Torque (Nm)</t>
        </is>
      </c>
      <c r="B8" s="5" t="n">
        <v>113</v>
      </c>
      <c r="C8" s="5" t="n">
        <v>147.6</v>
      </c>
      <c r="D8" s="5" t="n">
        <v>178</v>
      </c>
      <c r="E8" s="5" t="n">
        <v>172</v>
      </c>
      <c r="F8" s="5" t="n">
        <v>115</v>
      </c>
      <c r="G8" s="5" t="n">
        <v>110</v>
      </c>
    </row>
    <row r="9">
      <c r="A9" s="5" t="inlineStr">
        <is>
          <t>Transmission</t>
        </is>
      </c>
      <c r="B9" s="5" t="inlineStr">
        <is>
          <t>5MT</t>
        </is>
      </c>
      <c r="C9" s="5" t="inlineStr">
        <is>
          <t>5MT</t>
        </is>
      </c>
      <c r="D9" s="5" t="inlineStr">
        <is>
          <t>6MT</t>
        </is>
      </c>
      <c r="E9" s="5" t="inlineStr">
        <is>
          <t>6MT</t>
        </is>
      </c>
      <c r="F9" s="5" t="inlineStr">
        <is>
          <t>5MT</t>
        </is>
      </c>
      <c r="G9" s="5" t="inlineStr">
        <is>
          <t>5MT</t>
        </is>
      </c>
    </row>
    <row r="10">
      <c r="A10" s="5" t="inlineStr">
        <is>
          <t>ARAI mileage (kmpl)</t>
        </is>
      </c>
      <c r="B10" s="5" t="n">
        <v>22.35</v>
      </c>
      <c r="C10" s="5" t="n">
        <v>21.5</v>
      </c>
      <c r="D10" s="5" t="n">
        <v>19.68</v>
      </c>
      <c r="E10" s="5" t="n">
        <v>18.74</v>
      </c>
      <c r="F10" s="5" t="n">
        <v>19.33</v>
      </c>
      <c r="G10" s="5" t="n">
        <v>18.65</v>
      </c>
    </row>
    <row r="11">
      <c r="A11" s="5" t="inlineStr">
        <is>
          <t>Autocar tested mileage (kmpl)</t>
        </is>
      </c>
      <c r="B11" s="5" t="n">
        <v>19.33</v>
      </c>
      <c r="C11" s="5" t="n">
        <v>16.75</v>
      </c>
      <c r="D11" s="5" t="n">
        <v>12.86</v>
      </c>
      <c r="E11" s="5" t="n">
        <v>12.8</v>
      </c>
      <c r="F11" s="5" t="inlineStr">
        <is>
          <t>Not found</t>
        </is>
      </c>
      <c r="G11" s="5" t="inlineStr">
        <is>
          <t>Not found</t>
        </is>
      </c>
    </row>
    <row r="12">
      <c r="A12" s="5" t="inlineStr">
        <is>
          <t>Boot space (L)</t>
        </is>
      </c>
      <c r="B12" s="5" t="n">
        <v>318</v>
      </c>
      <c r="C12" s="5" t="n">
        <v>308</v>
      </c>
      <c r="D12" s="5" t="n">
        <v>360</v>
      </c>
      <c r="E12" s="5" t="n">
        <v>375</v>
      </c>
      <c r="F12" s="5" t="n">
        <v>345</v>
      </c>
      <c r="G12" s="5" t="n">
        <v>416</v>
      </c>
    </row>
    <row r="13">
      <c r="A13" s="5" t="inlineStr">
        <is>
          <t>Fuel tank (L)</t>
        </is>
      </c>
      <c r="B13" s="5" t="n">
        <v>37</v>
      </c>
      <c r="C13" s="5" t="n">
        <v>37</v>
      </c>
      <c r="D13" s="5" t="n">
        <v>45</v>
      </c>
      <c r="E13" s="5" t="n">
        <v>45</v>
      </c>
      <c r="F13" s="5" t="n">
        <v>37</v>
      </c>
      <c r="G13" s="5" t="n">
        <v>35</v>
      </c>
    </row>
    <row r="14">
      <c r="A14" s="5" t="inlineStr">
        <is>
          <t>Ground clearance (mm)</t>
        </is>
      </c>
      <c r="B14" s="5" t="n">
        <v>170</v>
      </c>
      <c r="C14" s="5" t="n">
        <v>190</v>
      </c>
      <c r="D14" s="5" t="n">
        <v>189</v>
      </c>
      <c r="E14" s="5" t="n">
        <v>190</v>
      </c>
      <c r="F14" s="5" t="n">
        <v>165</v>
      </c>
      <c r="G14" s="5" t="n">
        <v>172</v>
      </c>
    </row>
    <row r="15">
      <c r="A15" s="5" t="inlineStr">
        <is>
          <t>Length (mm)</t>
        </is>
      </c>
      <c r="B15" s="5" t="n">
        <v>3990</v>
      </c>
      <c r="C15" s="5" t="inlineStr">
        <is>
          <t>~3995</t>
        </is>
      </c>
      <c r="D15" s="5" t="n">
        <v>3995</v>
      </c>
      <c r="E15" s="5" t="n">
        <v>3995</v>
      </c>
      <c r="F15" s="5" t="n">
        <v>3990</v>
      </c>
      <c r="G15" s="5" t="n">
        <v>3995</v>
      </c>
    </row>
    <row r="16">
      <c r="A16" s="5" t="inlineStr">
        <is>
          <t>Width (mm)</t>
        </is>
      </c>
      <c r="B16" s="5" t="n">
        <v>1745</v>
      </c>
      <c r="C16" s="5" t="inlineStr">
        <is>
          <t>~1765</t>
        </is>
      </c>
      <c r="D16" s="5" t="n">
        <v>1783</v>
      </c>
      <c r="E16" s="5" t="n">
        <v>1800</v>
      </c>
      <c r="F16" s="5" t="n">
        <v>1755</v>
      </c>
      <c r="G16" s="5" t="n">
        <v>1733</v>
      </c>
    </row>
    <row r="17">
      <c r="A17" s="5" t="inlineStr">
        <is>
          <t>Wheelbase (mm)</t>
        </is>
      </c>
      <c r="B17" s="5" t="n">
        <v>2520</v>
      </c>
      <c r="C17" s="5" t="inlineStr">
        <is>
          <t>~2520</t>
        </is>
      </c>
      <c r="D17" s="5" t="n">
        <v>2566</v>
      </c>
      <c r="E17" s="5" t="n">
        <v>2520</v>
      </c>
      <c r="F17" s="5" t="n">
        <v>2501</v>
      </c>
      <c r="G17" s="5" t="n">
        <v>2470</v>
      </c>
    </row>
    <row r="18">
      <c r="A18" s="5" t="inlineStr">
        <is>
          <t>Airbags</t>
        </is>
      </c>
      <c r="B18" s="5" t="n">
        <v>6</v>
      </c>
      <c r="C18" s="5" t="n">
        <v>6</v>
      </c>
      <c r="D18" s="5" t="n">
        <v>6</v>
      </c>
      <c r="E18" s="5" t="n">
        <v>6</v>
      </c>
      <c r="F18" s="5" t="n">
        <v>6</v>
      </c>
      <c r="G18" s="5" t="n">
        <v>6</v>
      </c>
    </row>
    <row r="19">
      <c r="A19" s="5" t="inlineStr">
        <is>
          <t>Bharat NCAP</t>
        </is>
      </c>
      <c r="B19" s="5" t="inlineStr">
        <is>
          <t>4★*</t>
        </is>
      </c>
      <c r="C19" s="5" t="inlineStr">
        <is>
          <t>Not tested</t>
        </is>
      </c>
      <c r="D19" s="5" t="inlineStr">
        <is>
          <t>5★</t>
        </is>
      </c>
      <c r="E19" s="5" t="inlineStr">
        <is>
          <t>5★</t>
        </is>
      </c>
      <c r="F19" s="5" t="inlineStr">
        <is>
          <t>5★</t>
        </is>
      </c>
      <c r="G19" s="5" t="inlineStr">
        <is>
          <t>5★</t>
        </is>
      </c>
    </row>
    <row r="20">
      <c r="A20" s="5" t="inlineStr">
        <is>
          <t>ADAS</t>
        </is>
      </c>
      <c r="B20" s="5" t="inlineStr">
        <is>
          <t>No</t>
        </is>
      </c>
      <c r="C20" s="5" t="inlineStr">
        <is>
          <t>No</t>
        </is>
      </c>
      <c r="D20" s="5" t="inlineStr">
        <is>
          <t>No</t>
        </is>
      </c>
      <c r="E20" s="5" t="inlineStr">
        <is>
          <t>Higher Venue variants</t>
        </is>
      </c>
      <c r="F20" s="5" t="inlineStr">
        <is>
          <t>No</t>
        </is>
      </c>
      <c r="G20" s="5" t="inlineStr">
        <is>
          <t>Yes (Honda SENSING)</t>
        </is>
      </c>
    </row>
    <row r="21">
      <c r="A21" s="5" t="inlineStr">
        <is>
          <t>Sunroof</t>
        </is>
      </c>
      <c r="B21" s="5" t="inlineStr">
        <is>
          <t>No</t>
        </is>
      </c>
      <c r="C21" s="5" t="inlineStr">
        <is>
          <t>No</t>
        </is>
      </c>
      <c r="D21" s="5" t="inlineStr">
        <is>
          <t>Yes</t>
        </is>
      </c>
      <c r="E21" s="5" t="inlineStr">
        <is>
          <t>No on HX2</t>
        </is>
      </c>
      <c r="F21" s="5" t="inlineStr">
        <is>
          <t>Higher Altroz variants</t>
        </is>
      </c>
      <c r="G21" s="5" t="inlineStr">
        <is>
          <t>No</t>
        </is>
      </c>
    </row>
    <row r="22">
      <c r="A22" s="5" t="inlineStr">
        <is>
          <t>Cruise control</t>
        </is>
      </c>
      <c r="B22" s="5" t="inlineStr">
        <is>
          <t>Yes</t>
        </is>
      </c>
      <c r="C22" s="5" t="inlineStr">
        <is>
          <t>Variant-dependent</t>
        </is>
      </c>
      <c r="D22" s="5" t="inlineStr">
        <is>
          <t>Yes</t>
        </is>
      </c>
      <c r="E22" s="5" t="inlineStr">
        <is>
          <t>No on HX2</t>
        </is>
      </c>
      <c r="F22" s="5" t="inlineStr">
        <is>
          <t>Yes</t>
        </is>
      </c>
      <c r="G22" s="5" t="inlineStr">
        <is>
          <t>Yes (Adaptive Cruise Control)</t>
        </is>
      </c>
    </row>
    <row r="23">
      <c r="A23" s="5" t="inlineStr">
        <is>
          <t>Rear AC vents</t>
        </is>
      </c>
      <c r="B23" s="5" t="inlineStr">
        <is>
          <t>Yes</t>
        </is>
      </c>
      <c r="C23" s="5" t="inlineStr">
        <is>
          <t>Yes</t>
        </is>
      </c>
      <c r="D23" s="5" t="inlineStr">
        <is>
          <t>Yes</t>
        </is>
      </c>
      <c r="E23" s="5" t="inlineStr">
        <is>
          <t>Yes</t>
        </is>
      </c>
      <c r="F23" s="5" t="inlineStr">
        <is>
          <t>Yes</t>
        </is>
      </c>
      <c r="G23" s="5" t="inlineStr">
        <is>
          <t>Yes</t>
        </is>
      </c>
    </row>
  </sheetData>
  <pageMargins left="0.25" right="0.25" top="0.5" bottom="0.5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4.5"/>
  <cols>
    <col width="34" customWidth="1" style="15" min="1" max="1"/>
    <col width="30" customWidth="1" style="15" min="2" max="6"/>
    <col width="30" customWidth="1" style="15" min="7" max="7"/>
  </cols>
  <sheetData>
    <row r="1" ht="29" customHeight="1" s="15">
      <c r="A1" s="6" t="inlineStr">
        <is>
          <t>Feature</t>
        </is>
      </c>
      <c r="B1" s="6" t="inlineStr">
        <is>
          <t>Maruti Suzuki Baleno Zeta MT</t>
        </is>
      </c>
      <c r="C1" s="6" t="inlineStr">
        <is>
          <t>Maruti Suzuki Fronx Delta+ 1.0 Turbo MT</t>
        </is>
      </c>
      <c r="D1" s="6" t="inlineStr">
        <is>
          <t>Škoda Kylaq Signature Turbo MT</t>
        </is>
      </c>
      <c r="E1" s="6" t="inlineStr">
        <is>
          <t>Hyundai Venue HX2 1.0 Turbo MT</t>
        </is>
      </c>
      <c r="F1" s="6" t="inlineStr">
        <is>
          <t>Tata Altroz Creative MT</t>
        </is>
      </c>
      <c r="G1" s="6" t="inlineStr">
        <is>
          <t>Honda Amaze ZX MT</t>
        </is>
      </c>
    </row>
    <row r="2">
      <c r="A2" s="5" t="inlineStr">
        <is>
          <t>6 airbags</t>
        </is>
      </c>
      <c r="B2" s="7" t="inlineStr">
        <is>
          <t>Yes</t>
        </is>
      </c>
      <c r="C2" s="7" t="inlineStr">
        <is>
          <t>Yes</t>
        </is>
      </c>
      <c r="D2" s="7" t="inlineStr">
        <is>
          <t>Yes</t>
        </is>
      </c>
      <c r="E2" s="7" t="inlineStr">
        <is>
          <t>Yes</t>
        </is>
      </c>
      <c r="F2" s="7" t="inlineStr">
        <is>
          <t>Yes</t>
        </is>
      </c>
      <c r="G2" s="7" t="inlineStr">
        <is>
          <t>Yes</t>
        </is>
      </c>
    </row>
    <row r="3">
      <c r="A3" s="5" t="inlineStr">
        <is>
          <t>ESC / ESP</t>
        </is>
      </c>
      <c r="B3" s="7" t="inlineStr">
        <is>
          <t>Yes</t>
        </is>
      </c>
      <c r="C3" s="7" t="inlineStr">
        <is>
          <t>Yes</t>
        </is>
      </c>
      <c r="D3" s="7" t="inlineStr">
        <is>
          <t>Yes</t>
        </is>
      </c>
      <c r="E3" s="7" t="inlineStr">
        <is>
          <t>Yes</t>
        </is>
      </c>
      <c r="F3" s="7" t="inlineStr">
        <is>
          <t>Yes</t>
        </is>
      </c>
      <c r="G3" s="7" t="inlineStr">
        <is>
          <t>Yes</t>
        </is>
      </c>
    </row>
    <row r="4">
      <c r="A4" s="5" t="inlineStr">
        <is>
          <t>Bharat NCAP</t>
        </is>
      </c>
      <c r="B4" s="7" t="inlineStr">
        <is>
          <t>4★*</t>
        </is>
      </c>
      <c r="C4" s="8" t="inlineStr">
        <is>
          <t>Not tested</t>
        </is>
      </c>
      <c r="D4" s="7" t="inlineStr">
        <is>
          <t>5★</t>
        </is>
      </c>
      <c r="E4" s="7" t="inlineStr">
        <is>
          <t>5★</t>
        </is>
      </c>
      <c r="F4" s="7" t="inlineStr">
        <is>
          <t>5★</t>
        </is>
      </c>
      <c r="G4" s="7" t="inlineStr">
        <is>
          <t>5★</t>
        </is>
      </c>
    </row>
    <row r="5">
      <c r="A5" s="5" t="inlineStr">
        <is>
          <t>Factory rear camera</t>
        </is>
      </c>
      <c r="B5" s="7" t="inlineStr">
        <is>
          <t>Yes</t>
        </is>
      </c>
      <c r="C5" s="7" t="inlineStr">
        <is>
          <t>Yes</t>
        </is>
      </c>
      <c r="D5" s="8" t="inlineStr">
        <is>
          <t>No</t>
        </is>
      </c>
      <c r="E5" s="8" t="inlineStr">
        <is>
          <t>No</t>
        </is>
      </c>
      <c r="F5" s="7" t="inlineStr">
        <is>
          <t>Yes</t>
        </is>
      </c>
      <c r="G5" s="7" t="inlineStr">
        <is>
          <t>Yes</t>
        </is>
      </c>
    </row>
    <row r="6">
      <c r="A6" s="5" t="inlineStr">
        <is>
          <t>TPMS</t>
        </is>
      </c>
      <c r="B6" s="5" t="inlineStr">
        <is>
          <t>Variant-dependent</t>
        </is>
      </c>
      <c r="C6" s="8" t="inlineStr">
        <is>
          <t>No</t>
        </is>
      </c>
      <c r="D6" s="7" t="inlineStr">
        <is>
          <t>Yes</t>
        </is>
      </c>
      <c r="E6" s="7" t="inlineStr">
        <is>
          <t>Yes/variant</t>
        </is>
      </c>
      <c r="F6" s="7" t="inlineStr">
        <is>
          <t>Yes</t>
        </is>
      </c>
      <c r="G6" s="7" t="inlineStr">
        <is>
          <t>Yes</t>
        </is>
      </c>
    </row>
    <row r="7">
      <c r="A7" s="5" t="inlineStr">
        <is>
          <t>Sunroof</t>
        </is>
      </c>
      <c r="B7" s="8" t="inlineStr">
        <is>
          <t>No</t>
        </is>
      </c>
      <c r="C7" s="8" t="inlineStr">
        <is>
          <t>No</t>
        </is>
      </c>
      <c r="D7" s="7" t="inlineStr">
        <is>
          <t>Yes</t>
        </is>
      </c>
      <c r="E7" s="8" t="inlineStr">
        <is>
          <t>No (HX2)</t>
        </is>
      </c>
      <c r="F7" s="5" t="inlineStr">
        <is>
          <t>Higher variants</t>
        </is>
      </c>
      <c r="G7" s="5" t="inlineStr">
        <is>
          <t>No</t>
        </is>
      </c>
    </row>
    <row r="8">
      <c r="A8" s="5" t="inlineStr">
        <is>
          <t>Cruise control</t>
        </is>
      </c>
      <c r="B8" s="7" t="inlineStr">
        <is>
          <t>Yes</t>
        </is>
      </c>
      <c r="C8" s="5" t="inlineStr">
        <is>
          <t>Variant-dependent</t>
        </is>
      </c>
      <c r="D8" s="7" t="inlineStr">
        <is>
          <t>Yes</t>
        </is>
      </c>
      <c r="E8" s="8" t="inlineStr">
        <is>
          <t>No (HX2)</t>
        </is>
      </c>
      <c r="F8" s="7" t="inlineStr">
        <is>
          <t>Yes</t>
        </is>
      </c>
      <c r="G8" s="7" t="inlineStr">
        <is>
          <t>Yes (Adaptive)</t>
        </is>
      </c>
    </row>
    <row r="9">
      <c r="A9" s="5" t="inlineStr">
        <is>
          <t>Auto climate</t>
        </is>
      </c>
      <c r="B9" s="7" t="inlineStr">
        <is>
          <t>Yes</t>
        </is>
      </c>
      <c r="C9" s="7" t="inlineStr">
        <is>
          <t>Yes</t>
        </is>
      </c>
      <c r="D9" s="7" t="inlineStr">
        <is>
          <t>Yes</t>
        </is>
      </c>
      <c r="E9" s="8" t="inlineStr">
        <is>
          <t>No (HX2)</t>
        </is>
      </c>
      <c r="F9" s="7" t="inlineStr">
        <is>
          <t>Yes</t>
        </is>
      </c>
      <c r="G9" s="7" t="inlineStr">
        <is>
          <t>Yes</t>
        </is>
      </c>
    </row>
    <row r="10">
      <c r="A10" s="5" t="inlineStr">
        <is>
          <t>Rear AC vents</t>
        </is>
      </c>
      <c r="B10" s="7" t="inlineStr">
        <is>
          <t>Yes</t>
        </is>
      </c>
      <c r="C10" s="7" t="inlineStr">
        <is>
          <t>Yes</t>
        </is>
      </c>
      <c r="D10" s="7" t="inlineStr">
        <is>
          <t>Yes</t>
        </is>
      </c>
      <c r="E10" s="7" t="inlineStr">
        <is>
          <t>Yes</t>
        </is>
      </c>
      <c r="F10" s="7" t="inlineStr">
        <is>
          <t>Yes</t>
        </is>
      </c>
      <c r="G10" s="7" t="inlineStr">
        <is>
          <t>Yes</t>
        </is>
      </c>
    </row>
    <row r="11">
      <c r="A11" s="5" t="inlineStr">
        <is>
          <t>Wireless Android Auto/Apple CarPlay</t>
        </is>
      </c>
      <c r="B11" s="7" t="inlineStr">
        <is>
          <t>Yes</t>
        </is>
      </c>
      <c r="C11" s="7" t="inlineStr">
        <is>
          <t>Yes</t>
        </is>
      </c>
      <c r="D11" s="5" t="inlineStr">
        <is>
          <t>Wired on Signature</t>
        </is>
      </c>
      <c r="E11" s="7" t="inlineStr">
        <is>
          <t>Yes</t>
        </is>
      </c>
      <c r="F11" s="7" t="inlineStr">
        <is>
          <t>Yes</t>
        </is>
      </c>
      <c r="G11" s="7" t="inlineStr">
        <is>
          <t>Yes</t>
        </is>
      </c>
    </row>
    <row r="12">
      <c r="A12" s="5" t="inlineStr">
        <is>
          <t>LED headlamps</t>
        </is>
      </c>
      <c r="B12" s="7" t="inlineStr">
        <is>
          <t>Yes</t>
        </is>
      </c>
      <c r="C12" s="7" t="inlineStr">
        <is>
          <t>Yes</t>
        </is>
      </c>
      <c r="D12" s="7" t="inlineStr">
        <is>
          <t>Yes</t>
        </is>
      </c>
      <c r="E12" s="5" t="inlineStr">
        <is>
          <t>Variant-dependent</t>
        </is>
      </c>
      <c r="F12" s="5" t="inlineStr">
        <is>
          <t>Higher variants</t>
        </is>
      </c>
      <c r="G12" s="5" t="inlineStr">
        <is>
          <t>Yes</t>
        </is>
      </c>
    </row>
    <row r="13">
      <c r="A13" s="5" t="inlineStr">
        <is>
          <t>Alloy wheels</t>
        </is>
      </c>
      <c r="B13" s="7" t="inlineStr">
        <is>
          <t>Yes</t>
        </is>
      </c>
      <c r="C13" s="7" t="inlineStr">
        <is>
          <t>Yes</t>
        </is>
      </c>
      <c r="D13" s="7" t="inlineStr">
        <is>
          <t>Yes</t>
        </is>
      </c>
      <c r="E13" s="8" t="inlineStr">
        <is>
          <t>No on HX2</t>
        </is>
      </c>
      <c r="F13" s="5" t="inlineStr">
        <is>
          <t>Higher variants</t>
        </is>
      </c>
      <c r="G13" s="5" t="inlineStr">
        <is>
          <t>Yes</t>
        </is>
      </c>
    </row>
    <row r="14">
      <c r="A14" s="5" t="inlineStr">
        <is>
          <t>ADAS</t>
        </is>
      </c>
      <c r="B14" s="8" t="inlineStr">
        <is>
          <t>No</t>
        </is>
      </c>
      <c r="C14" s="8" t="inlineStr">
        <is>
          <t>No</t>
        </is>
      </c>
      <c r="D14" s="8" t="inlineStr">
        <is>
          <t>No</t>
        </is>
      </c>
      <c r="E14" s="5" t="inlineStr">
        <is>
          <t>Higher variants</t>
        </is>
      </c>
      <c r="F14" s="8" t="inlineStr">
        <is>
          <t>No</t>
        </is>
      </c>
      <c r="G14" s="8" t="inlineStr">
        <is>
          <t>Yes — Honda SENSING</t>
        </is>
      </c>
    </row>
    <row r="15">
      <c r="A15" s="5" t="inlineStr">
        <is>
          <t>Air purifier</t>
        </is>
      </c>
      <c r="B15" s="8" t="inlineStr">
        <is>
          <t>No</t>
        </is>
      </c>
      <c r="C15" s="8" t="inlineStr">
        <is>
          <t>No</t>
        </is>
      </c>
      <c r="D15" s="7" t="inlineStr">
        <is>
          <t>Yes</t>
        </is>
      </c>
      <c r="E15" s="8" t="inlineStr">
        <is>
          <t>No</t>
        </is>
      </c>
      <c r="F15" s="7" t="inlineStr">
        <is>
          <t>Yes</t>
        </is>
      </c>
      <c r="G15" s="7" t="inlineStr">
        <is>
          <t>No</t>
        </is>
      </c>
    </row>
  </sheetData>
  <pageMargins left="0.25" right="0.25" top="0.5" bottom="0.5" header="0.5" footer="0.5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:H1"/>
    </sheetView>
  </sheetViews>
  <sheetFormatPr baseColWidth="8" defaultRowHeight="14.5"/>
  <cols>
    <col width="31" customWidth="1" style="15" min="1" max="1"/>
    <col width="17" customWidth="1" style="15" min="2" max="3"/>
    <col width="22" customWidth="1" style="15" min="4" max="5"/>
    <col width="26" customWidth="1" style="15" min="6" max="7"/>
    <col width="22" customWidth="1" style="15" min="8" max="8"/>
  </cols>
  <sheetData>
    <row r="1" ht="23.5" customHeight="1" s="15">
      <c r="A1" s="17" t="inlineStr">
        <is>
          <t>5-YEAR FUEL COST CALCULATOR</t>
        </is>
      </c>
    </row>
    <row r="3">
      <c r="A3" s="9" t="inlineStr">
        <is>
          <t>Annual kilometres</t>
        </is>
      </c>
      <c r="B3" s="10" t="n">
        <v>10000</v>
      </c>
    </row>
    <row r="4">
      <c r="A4" s="9" t="inlineStr">
        <is>
          <t>Petrol price (₹/L)</t>
        </is>
      </c>
      <c r="B4" s="10" t="n">
        <v>102</v>
      </c>
    </row>
    <row r="5">
      <c r="A5" s="9" t="inlineStr">
        <is>
          <t>Ownership period (years)</t>
        </is>
      </c>
      <c r="B5" s="10" t="n">
        <v>5</v>
      </c>
    </row>
    <row r="6">
      <c r="A6" s="9" t="inlineStr">
        <is>
          <t>Fallback real-world mileage (kmpl)</t>
        </is>
      </c>
      <c r="B6" s="10" t="n">
        <v>16</v>
      </c>
    </row>
    <row r="9" ht="29" customHeight="1" s="15">
      <c r="A9" s="6" t="inlineStr">
        <is>
          <t>Car</t>
        </is>
      </c>
      <c r="B9" s="6" t="inlineStr">
        <is>
          <t>Price (₹)</t>
        </is>
      </c>
      <c r="C9" s="6" t="inlineStr">
        <is>
          <t>Mileage used</t>
        </is>
      </c>
      <c r="D9" s="6" t="inlineStr">
        <is>
          <t>Annual fuel cost (₹)</t>
        </is>
      </c>
      <c r="E9" s="6" t="inlineStr">
        <is>
          <t>5-year fuel cost (₹)</t>
        </is>
      </c>
      <c r="F9" s="6" t="inlineStr">
        <is>
          <t>5-year price + fuel (₹)</t>
        </is>
      </c>
      <c r="G9" s="6" t="inlineStr">
        <is>
          <t>Fuel cost premium vs cheapest</t>
        </is>
      </c>
      <c r="H9" s="6" t="inlineStr">
        <is>
          <t>Method</t>
        </is>
      </c>
    </row>
    <row r="10">
      <c r="A10" s="5" t="inlineStr">
        <is>
          <t>Maruti Suzuki Baleno Zeta MT</t>
        </is>
      </c>
      <c r="B10" s="11" t="n">
        <v>929518</v>
      </c>
      <c r="C10" s="5" t="n">
        <v>19.33</v>
      </c>
      <c r="D10" s="11">
        <f>($B$3/C10)*$B$4</f>
        <v/>
      </c>
      <c r="E10" s="11">
        <f>D10*$B$5</f>
        <v/>
      </c>
      <c r="F10" s="11">
        <f>B10+E10</f>
        <v/>
      </c>
      <c r="G10" s="11">
        <f>E10-MIN($E$10:$E$15)</f>
        <v/>
      </c>
      <c r="H10" s="5" t="inlineStr">
        <is>
          <t>Autocar tested</t>
        </is>
      </c>
    </row>
    <row r="11" ht="29" customHeight="1" s="15">
      <c r="A11" s="5" t="inlineStr">
        <is>
          <t>Maruti Suzuki Fronx Delta+ 1.0 Turbo MT</t>
        </is>
      </c>
      <c r="B11" s="11" t="n">
        <v>1036192</v>
      </c>
      <c r="C11" s="5" t="n">
        <v>16.75</v>
      </c>
      <c r="D11" s="11">
        <f>($B$3/C11)*$B$4</f>
        <v/>
      </c>
      <c r="E11" s="11">
        <f>D11*$B$5</f>
        <v/>
      </c>
      <c r="F11" s="11">
        <f>B11+E11</f>
        <v/>
      </c>
      <c r="G11" s="11">
        <f>E11-MIN($E$10:$E$15)</f>
        <v/>
      </c>
      <c r="H11" s="5" t="inlineStr">
        <is>
          <t>Autocar tested</t>
        </is>
      </c>
    </row>
    <row r="12">
      <c r="A12" s="5" t="inlineStr">
        <is>
          <t>Škoda Kylaq Signature Turbo MT</t>
        </is>
      </c>
      <c r="B12" s="11" t="n">
        <v>1055607</v>
      </c>
      <c r="C12" s="5" t="n">
        <v>12.86</v>
      </c>
      <c r="D12" s="11">
        <f>($B$3/C12)*$B$4</f>
        <v/>
      </c>
      <c r="E12" s="11">
        <f>D12*$B$5</f>
        <v/>
      </c>
      <c r="F12" s="11">
        <f>B12+E12</f>
        <v/>
      </c>
      <c r="G12" s="11">
        <f>E12-MIN($E$10:$E$15)</f>
        <v/>
      </c>
      <c r="H12" s="5" t="inlineStr">
        <is>
          <t>Autocar tested</t>
        </is>
      </c>
    </row>
    <row r="13">
      <c r="A13" s="5" t="inlineStr">
        <is>
          <t>Hyundai Venue HX2 1.0 Turbo MT</t>
        </is>
      </c>
      <c r="B13" s="11" t="n">
        <v>1022855</v>
      </c>
      <c r="C13" s="5" t="n">
        <v>12.8</v>
      </c>
      <c r="D13" s="11">
        <f>($B$3/C13)*$B$4</f>
        <v/>
      </c>
      <c r="E13" s="11">
        <f>D13*$B$5</f>
        <v/>
      </c>
      <c r="F13" s="11">
        <f>B13+E13</f>
        <v/>
      </c>
      <c r="G13" s="11">
        <f>E13-MIN($E$10:$E$15)</f>
        <v/>
      </c>
      <c r="H13" s="5" t="inlineStr">
        <is>
          <t>Autocar tested</t>
        </is>
      </c>
    </row>
    <row r="14">
      <c r="A14" s="5" t="inlineStr">
        <is>
          <t>Tata Altroz Creative MT</t>
        </is>
      </c>
      <c r="B14" s="11" t="n">
        <v>930199</v>
      </c>
      <c r="C14" s="5">
        <f>$B$6</f>
        <v/>
      </c>
      <c r="D14" s="11">
        <f>($B$3/C14)*$B$4</f>
        <v/>
      </c>
      <c r="E14" s="11">
        <f>D14*$B$5</f>
        <v/>
      </c>
      <c r="F14" s="11">
        <f>B14+E14</f>
        <v/>
      </c>
      <c r="G14" s="11">
        <f>E14-MIN($E$10:$E$15)</f>
        <v/>
      </c>
      <c r="H14" s="5" t="inlineStr">
        <is>
          <t>Fallback assumption</t>
        </is>
      </c>
    </row>
    <row r="15">
      <c r="A15" s="5" t="inlineStr">
        <is>
          <t>Honda Amaze ZX MT</t>
        </is>
      </c>
      <c r="B15" s="11" t="n">
        <v>1057000</v>
      </c>
      <c r="C15" s="5" t="n">
        <v>18.65</v>
      </c>
      <c r="D15" s="11">
        <f>($B$3/C15)*$B$4</f>
        <v/>
      </c>
      <c r="E15" s="11">
        <f>D15*$B$5</f>
        <v/>
      </c>
      <c r="F15" s="11">
        <f>B15+E15</f>
        <v/>
      </c>
      <c r="G15" s="11">
        <f>E15-MIN($E$10:$E$15)</f>
        <v/>
      </c>
      <c r="H15" s="5" t="inlineStr">
        <is>
          <t>ARAI (no tested figure)</t>
        </is>
      </c>
    </row>
    <row r="17"/>
    <row r="18">
      <c r="A18" s="16" t="inlineStr">
        <is>
          <t>Illustrative only. Fuel cost excludes insurance, financing, depreciation, tyres, repairs and resale. Actual mileage varies by traffic, driving style and AC use.</t>
        </is>
      </c>
    </row>
  </sheetData>
  <mergeCells count="2">
    <mergeCell ref="A18:H18"/>
    <mergeCell ref="A1:H1"/>
  </mergeCells>
  <pageMargins left="0.25" right="0.25" top="0.5" bottom="0.5" header="0.5" footer="0.5"/>
  <pageSetup orientation="landscape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0" workbookViewId="0">
      <selection activeCell="A1" sqref="A1"/>
    </sheetView>
  </sheetViews>
  <sheetFormatPr baseColWidth="8" defaultRowHeight="14.5"/>
  <sheetData/>
  <pageMargins left="0.25" right="0.25" top="0.5" bottom="0.5" header="0.5" footer="0.5"/>
  <pageSetup orientation="landscape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4.5"/>
  <cols>
    <col width="34" customWidth="1" style="15" min="1" max="1"/>
    <col width="36" customWidth="1" style="15" min="2" max="5"/>
  </cols>
  <sheetData>
    <row r="1">
      <c r="A1" s="12" t="inlineStr">
        <is>
          <t>Car</t>
        </is>
      </c>
      <c r="B1" s="12" t="inlineStr">
        <is>
          <t>What it does best</t>
        </is>
      </c>
      <c r="C1" s="12" t="inlineStr">
        <is>
          <t>Who should buy it</t>
        </is>
      </c>
      <c r="D1" s="12" t="inlineStr">
        <is>
          <t>Biggest compromise</t>
        </is>
      </c>
      <c r="E1" s="12" t="inlineStr">
        <is>
          <t>Editorial verdict</t>
        </is>
      </c>
    </row>
    <row r="2">
      <c r="A2" s="2" t="inlineStr">
        <is>
          <t>Maruti Suzuki Baleno Zeta MT</t>
        </is>
      </c>
      <c r="B2" s="2" t="inlineStr">
        <is>
          <t>Mileage + easy ownership</t>
        </is>
      </c>
      <c r="C2" s="2" t="inlineStr">
        <is>
          <t>City-heavy buyer</t>
        </is>
      </c>
      <c r="D2" s="2" t="inlineStr">
        <is>
          <t>NA engine is least punchy</t>
        </is>
      </c>
      <c r="E2" s="2" t="inlineStr">
        <is>
          <t>Best sensible choice</t>
        </is>
      </c>
    </row>
    <row r="3" ht="29" customHeight="1" s="15">
      <c r="A3" s="2" t="inlineStr">
        <is>
          <t>Maruti Suzuki Fronx Delta+ 1.0 Turbo MT</t>
        </is>
      </c>
      <c r="B3" s="2" t="inlineStr">
        <is>
          <t>Turbo + efficiency</t>
        </is>
      </c>
      <c r="C3" s="2" t="inlineStr">
        <is>
          <t>Buyer wanting a punchier crossover</t>
        </is>
      </c>
      <c r="D3" s="2" t="inlineStr">
        <is>
          <t>No India BNCAP rating</t>
        </is>
      </c>
      <c r="E3" s="2" t="inlineStr">
        <is>
          <t>Best balanced turbo</t>
        </is>
      </c>
    </row>
    <row r="4">
      <c r="A4" s="2" t="inlineStr">
        <is>
          <t>Škoda Kylaq Signature Turbo MT</t>
        </is>
      </c>
      <c r="B4" s="2" t="inlineStr">
        <is>
          <t>Driving dynamics + safety</t>
        </is>
      </c>
      <c r="C4" s="2" t="inlineStr">
        <is>
          <t>Enthusiast willing to negotiate</t>
        </is>
      </c>
      <c r="D4" s="2" t="inlineStr">
        <is>
          <t>Real-world city efficiency</t>
        </is>
      </c>
      <c r="E4" s="2" t="inlineStr">
        <is>
          <t>My pick if ≤₹10L deal</t>
        </is>
      </c>
    </row>
    <row r="5">
      <c r="A5" s="2" t="inlineStr">
        <is>
          <t>Hyundai Venue HX2 1.0 Turbo MT</t>
        </is>
      </c>
      <c r="B5" s="2" t="inlineStr">
        <is>
          <t>Safety + turbo + Hyundai ecosystem</t>
        </is>
      </c>
      <c r="C5" s="2" t="inlineStr">
        <is>
          <t>Family buyer prioritising safety</t>
        </is>
      </c>
      <c r="D5" s="2" t="inlineStr">
        <is>
          <t>HX2 is relatively basic on features</t>
        </is>
      </c>
      <c r="E5" s="2" t="inlineStr">
        <is>
          <t>Strong safety-first alternative</t>
        </is>
      </c>
    </row>
    <row r="6">
      <c r="A6" s="2" t="inlineStr">
        <is>
          <t>Tata Altroz Creative MT</t>
        </is>
      </c>
      <c r="B6" s="2" t="inlineStr">
        <is>
          <t>Safety + premium hatchback</t>
        </is>
      </c>
      <c r="C6" s="2" t="inlineStr">
        <is>
          <t>Buyer who prefers a hatchback</t>
        </is>
      </c>
      <c r="D6" s="2" t="inlineStr">
        <is>
          <t>NA petrol performance</t>
        </is>
      </c>
      <c r="E6" s="2" t="inlineStr">
        <is>
          <t>Best hatchback alternative</t>
        </is>
      </c>
    </row>
    <row r="7">
      <c r="A7" s="2" t="inlineStr">
        <is>
          <t>Honda Amaze ZX MT</t>
        </is>
      </c>
      <c r="B7" s="2" t="inlineStr">
        <is>
          <t>Safety + ADAS + sedan practicality</t>
        </is>
      </c>
      <c r="C7" s="2" t="inlineStr">
        <is>
          <t>Safety-focused buyer wanting a feature-rich sedan</t>
        </is>
      </c>
      <c r="D7" s="2" t="inlineStr">
        <is>
          <t>NA engine performance and price is slightly above ₹10L</t>
        </is>
      </c>
      <c r="E7" s="2" t="inlineStr">
        <is>
          <t>Best safety-tech sedan if deal comes close to ₹10L</t>
        </is>
      </c>
    </row>
  </sheetData>
  <pageMargins left="0.25" right="0.25" top="0.5" bottom="0.5" header="0.5" footer="0.5"/>
  <pageSetup orientation="landscape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4.5"/>
  <cols>
    <col width="32" customWidth="1" style="15" min="1" max="1"/>
    <col width="80" customWidth="1" style="15" min="2" max="2"/>
    <col width="50" customWidth="1" style="15" min="3" max="3"/>
  </cols>
  <sheetData>
    <row r="1">
      <c r="A1" s="13" t="inlineStr">
        <is>
          <t>Source</t>
        </is>
      </c>
      <c r="B1" s="13" t="inlineStr">
        <is>
          <t>URL / reference</t>
        </is>
      </c>
      <c r="C1" s="13" t="inlineStr">
        <is>
          <t>Used for</t>
        </is>
      </c>
    </row>
    <row r="2">
      <c r="A2" s="2" t="inlineStr">
        <is>
          <t>CarDekho — Baleno Zeta</t>
        </is>
      </c>
      <c r="B2" s="2" t="inlineStr">
        <is>
          <t>https://www.cardekho.com/overview/Maruti_Baleno/Maruti_Baleno_Zeta.htm</t>
        </is>
      </c>
      <c r="C2" s="2" t="inlineStr">
        <is>
          <t>Price, engine, mileage, boot, features</t>
        </is>
      </c>
    </row>
    <row r="3">
      <c r="A3" s="2" t="inlineStr">
        <is>
          <t>Autocar — Baleno mileage</t>
        </is>
      </c>
      <c r="B3" s="2" t="inlineStr">
        <is>
          <t>https://www.autocarindia.com/cars/maruti-suzuki/baleno/mileage</t>
        </is>
      </c>
      <c r="C3" s="2" t="inlineStr">
        <is>
          <t>ARAI/tested mileage</t>
        </is>
      </c>
    </row>
    <row r="4">
      <c r="A4" s="2" t="inlineStr">
        <is>
          <t>Bharat NCAP — Baleno</t>
        </is>
      </c>
      <c r="B4" s="2" t="inlineStr">
        <is>
          <t>https://www.bncap.in/vehicle/maruti-baleno-gasoline-6-airbags/</t>
        </is>
      </c>
      <c r="C4" s="2" t="inlineStr">
        <is>
          <t>Safety rating/applicability</t>
        </is>
      </c>
    </row>
    <row r="5">
      <c r="A5" s="2" t="inlineStr">
        <is>
          <t>CarDekho — Fronx Delta+ Turbo</t>
        </is>
      </c>
      <c r="B5" s="2" t="inlineStr">
        <is>
          <t>https://www.cardekho.com/overview/Maruti_FRONX/Maruti_FRONX_Delta_Plus_Turbo.htm</t>
        </is>
      </c>
      <c r="C5" s="2" t="inlineStr">
        <is>
          <t>Price, engine, safety equipment, features</t>
        </is>
      </c>
    </row>
    <row r="6">
      <c r="A6" s="2" t="inlineStr">
        <is>
          <t>Autocar — Fronx mileage</t>
        </is>
      </c>
      <c r="B6" s="2" t="inlineStr">
        <is>
          <t>https://www.autocarindia.com/cars/maruti-suzuki/fronx/mileage</t>
        </is>
      </c>
      <c r="C6" s="2" t="inlineStr">
        <is>
          <t>ARAI/tested mileage</t>
        </is>
      </c>
    </row>
    <row r="7">
      <c r="A7" s="2" t="inlineStr">
        <is>
          <t>CarDekho — Kylaq Signature</t>
        </is>
      </c>
      <c r="B7" s="2" t="inlineStr">
        <is>
          <t>https://www.cardekho.com/overview/Skoda_Kylaq/Skoda_Kylaq_Signature.htm</t>
        </is>
      </c>
      <c r="C7" s="2" t="inlineStr">
        <is>
          <t>Price, engine, mileage, features</t>
        </is>
      </c>
    </row>
    <row r="8">
      <c r="A8" s="2" t="inlineStr">
        <is>
          <t>Autocar — Kylaq mileage/specs</t>
        </is>
      </c>
      <c r="B8" s="2" t="inlineStr">
        <is>
          <t>https://www.autocarindia.com/cars/skoda/kylaq/mileage</t>
        </is>
      </c>
      <c r="C8" s="2" t="inlineStr">
        <is>
          <t>ARAI/tested mileage</t>
        </is>
      </c>
    </row>
    <row r="9">
      <c r="A9" s="2" t="inlineStr">
        <is>
          <t>Autocar — Kylaq specifications</t>
        </is>
      </c>
      <c r="B9" s="2" t="inlineStr">
        <is>
          <t>https://www.autocarindia.com/cars/skoda/kylaq/specifications</t>
        </is>
      </c>
      <c r="C9" s="2" t="inlineStr">
        <is>
          <t>Safety/dimensions</t>
        </is>
      </c>
    </row>
    <row r="10">
      <c r="A10" s="2" t="inlineStr">
        <is>
          <t>User-provided Kylaq screenshot</t>
        </is>
      </c>
      <c r="B10" s="2" t="inlineStr">
        <is>
          <t>Conversation attachment</t>
        </is>
      </c>
      <c r="C10" s="2" t="inlineStr">
        <is>
          <t>₹10.56L Delhi on-road price shown</t>
        </is>
      </c>
    </row>
    <row r="11">
      <c r="A11" s="2" t="inlineStr">
        <is>
          <t>Hyundai India — Venue features</t>
        </is>
      </c>
      <c r="B11" s="2" t="inlineStr">
        <is>
          <t>https://www.hyundai.com/in/en/find-a-car/venue/features</t>
        </is>
      </c>
      <c r="C11" s="2" t="inlineStr">
        <is>
          <t>Current variant/feature availability</t>
        </is>
      </c>
    </row>
    <row r="12">
      <c r="A12" s="2" t="inlineStr">
        <is>
          <t>CarDekho — Venue HX2 Turbo</t>
        </is>
      </c>
      <c r="B12" s="2" t="inlineStr">
        <is>
          <t>https://www.cardekho.com/overview/Hyundai_Venue/Hyundai_Venue_HX_2_Turbo.htm</t>
        </is>
      </c>
      <c r="C12" s="2" t="inlineStr">
        <is>
          <t>Price, engine, mileage</t>
        </is>
      </c>
    </row>
    <row r="13">
      <c r="A13" s="2" t="inlineStr">
        <is>
          <t>Autocar — Venue HX2 Turbo</t>
        </is>
      </c>
      <c r="B13" s="2" t="inlineStr">
        <is>
          <t>https://www.autocarindia.com/cars/hyundai/venue/hx2-10-turbo-petrol-mt</t>
        </is>
      </c>
      <c r="C13" s="2" t="inlineStr">
        <is>
          <t>Tested mileage/dimensions</t>
        </is>
      </c>
    </row>
    <row r="14" ht="29" customHeight="1" s="15">
      <c r="A14" s="2" t="inlineStr">
        <is>
          <t>Hyundai India — Venue BNCAP</t>
        </is>
      </c>
      <c r="B14" s="2" t="inlineStr">
        <is>
          <t>https://www.hyundai.com/in/en/hyundai-story/media-center/press-release/venue-venue-n-line-achieve-5star-safety-rating-at-bharatncap</t>
        </is>
      </c>
      <c r="C14" s="2" t="inlineStr">
        <is>
          <t>5-star BNCAP</t>
        </is>
      </c>
    </row>
    <row r="15">
      <c r="A15" s="2" t="inlineStr">
        <is>
          <t>CarDekho — Altroz Creative</t>
        </is>
      </c>
      <c r="B15" s="2" t="inlineStr">
        <is>
          <t>https://www.cardekho.com/overview/Tata_Altroz/Tata_Altroz_Creative.htm</t>
        </is>
      </c>
      <c r="C15" s="2" t="inlineStr">
        <is>
          <t>Price, engine, features</t>
        </is>
      </c>
    </row>
    <row r="16">
      <c r="A16" s="2" t="inlineStr">
        <is>
          <t>Autocar — Altroz mileage</t>
        </is>
      </c>
      <c r="B16" s="2" t="inlineStr">
        <is>
          <t>https://www.autocarindia.com/cars/tata/altroz/mileage</t>
        </is>
      </c>
      <c r="C16" s="2" t="inlineStr">
        <is>
          <t>ARAI mileage</t>
        </is>
      </c>
    </row>
    <row r="17">
      <c r="A17" s="2" t="inlineStr">
        <is>
          <t>Bharat NCAP — Altroz</t>
        </is>
      </c>
      <c r="B17" s="2" t="inlineStr">
        <is>
          <t>https://www.bncap.in/vehicle/tata-altroz/</t>
        </is>
      </c>
      <c r="C17" s="2" t="inlineStr">
        <is>
          <t>5-star BNCAP</t>
        </is>
      </c>
    </row>
    <row r="18">
      <c r="A18" s="2" t="inlineStr">
        <is>
          <t>Honda Cars India — Amaze tech specs</t>
        </is>
      </c>
      <c r="B18" t="inlineStr">
        <is>
          <t>https://www.hondacarindia.com/honda-amaze/tech-specs</t>
        </is>
      </c>
      <c r="C18" t="inlineStr">
        <is>
          <t>Engine, power, torque, mileage, boot, safety/features</t>
        </is>
      </c>
    </row>
    <row r="19">
      <c r="A19" s="2" t="inlineStr">
        <is>
          <t>Bharat NCAP — Honda Amaze 3rd Gen</t>
        </is>
      </c>
      <c r="B19" t="inlineStr">
        <is>
          <t>https://www.bncap.in/vehicle/honda-amaze-3rd-gen/</t>
        </is>
      </c>
      <c r="C19" t="inlineStr">
        <is>
          <t>5-star safety rating; rating applicability to ZX MT</t>
        </is>
      </c>
    </row>
    <row r="20">
      <c r="A20" s="2" t="inlineStr">
        <is>
          <t>CarDekho — Honda Amaze Delhi price</t>
        </is>
      </c>
      <c r="B20" t="inlineStr">
        <is>
          <t>https://www.cardekho.com/honda/amaze/price-in-new-delhi</t>
        </is>
      </c>
      <c r="C20" t="inlineStr">
        <is>
          <t>September 2026 Delhi on-road price reference</t>
        </is>
      </c>
    </row>
    <row r="21">
      <c r="A21" s="2" t="inlineStr">
        <is>
          <t>Honda Cars India — Amaze brochure</t>
        </is>
      </c>
      <c r="B21" t="inlineStr">
        <is>
          <t>https://www.hondacarindia.com/web-data/brochures/pdfs/All-new%20Amaze%202025_28Nov25.pdf</t>
        </is>
      </c>
      <c r="C21" t="inlineStr">
        <is>
          <t>Variant features, dimensions and specifications</t>
        </is>
      </c>
    </row>
  </sheetData>
  <pageMargins left="0.25" right="0.25" top="0.5" bottom="0.5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TRG Auto</dc:creator>
  <dc:title xmlns:dc="http://purl.org/dc/elements/1.1/">TRG Auto — If I Had ₹10 Lakh — Detailed Car Comparison (V2)</dc:title>
  <dc:subject xmlns:dc="http://purl.org/dc/elements/1.1/">Six-car Delhi on-road comparison including Honda Amaze ZX MT</dc:subject>
  <dcterms:created xmlns:dcterms="http://purl.org/dc/terms/" xmlns:xsi="http://www.w3.org/2001/XMLSchema-instance" xsi:type="dcterms:W3CDTF">2026-09-02T14:54:30Z</dcterms:created>
  <dcterms:modified xmlns:dcterms="http://purl.org/dc/terms/" xmlns:xsi="http://www.w3.org/2001/XMLSchema-instance" xsi:type="dcterms:W3CDTF">2026-09-14T17:31:37Z</dcterms:modified>
  <cp:lastModifiedBy>Chhatre, Dhairya</cp:lastModifiedBy>
</cp:coreProperties>
</file>